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总价" sheetId="2" r:id="rId1"/>
    <sheet name="清单" sheetId="1" r:id="rId2"/>
  </sheets>
  <externalReferences>
    <externalReference r:id="rId3"/>
  </externalReferences>
  <definedNames>
    <definedName name="_xlnm._FilterDatabase" localSheetId="1" hidden="1">清单!$A$1:$G$44</definedName>
    <definedName name="_xlnm.Print_Area" localSheetId="1">清单!$A$1:$G$44</definedName>
    <definedName name="—">[1]!—</definedName>
    <definedName name="___________________02">#REF!</definedName>
  </definedNames>
  <calcPr calcId="144525"/>
</workbook>
</file>

<file path=xl/sharedStrings.xml><?xml version="1.0" encoding="utf-8"?>
<sst xmlns="http://schemas.openxmlformats.org/spreadsheetml/2006/main" count="122" uniqueCount="82">
  <si>
    <t>福永3栋3楼改造价格汇总</t>
  </si>
  <si>
    <t xml:space="preserve">客户名称 :深圳市大族数控科技股份有限公司    </t>
  </si>
  <si>
    <t>施工单位：</t>
  </si>
  <si>
    <t>序号</t>
  </si>
  <si>
    <t>项目名称</t>
  </si>
  <si>
    <t>总 价</t>
  </si>
  <si>
    <t>墙体拆除</t>
  </si>
  <si>
    <t>门安装、隔墙</t>
  </si>
  <si>
    <t>气管</t>
  </si>
  <si>
    <t>监控</t>
  </si>
  <si>
    <t>小计</t>
  </si>
  <si>
    <t>税</t>
  </si>
  <si>
    <t>合计</t>
  </si>
  <si>
    <t>福永3栋3楼车间改造清单</t>
  </si>
  <si>
    <t>单位</t>
  </si>
  <si>
    <t>数量</t>
  </si>
  <si>
    <t>单价</t>
  </si>
  <si>
    <t xml:space="preserve">    合计</t>
  </si>
  <si>
    <t>材料结构及制造安装工艺</t>
  </si>
  <si>
    <t>一</t>
  </si>
  <si>
    <t>石膏板墙拆除</t>
  </si>
  <si>
    <t>m²</t>
  </si>
  <si>
    <t>7.5厚石膏板墙，拆除人工费用</t>
  </si>
  <si>
    <t>砖墙拆除</t>
  </si>
  <si>
    <t>26厚墙拆除，拆除人工费用</t>
  </si>
  <si>
    <t>彩钢板墙拆除</t>
  </si>
  <si>
    <t>50厚彩钢板拆除，拆除人工费用</t>
  </si>
  <si>
    <t>垃圾清理</t>
  </si>
  <si>
    <t>项</t>
  </si>
  <si>
    <t>拆除后垃圾清运</t>
  </si>
  <si>
    <t>二</t>
  </si>
  <si>
    <t>防火卷帘门</t>
  </si>
  <si>
    <t>宽3米，高2.5米防火卷帘门</t>
  </si>
  <si>
    <t>开墙洞</t>
  </si>
  <si>
    <t>24砖墙开墙洞，要求宽3米，高2.5米防火卷帘门使用</t>
  </si>
  <si>
    <t>防火卷帘门拆除</t>
  </si>
  <si>
    <t>宽2.4米高2.5米防火卷帘门拆除，人工费用</t>
  </si>
  <si>
    <t>墙洞封堵</t>
  </si>
  <si>
    <t>门洞宽2.4米，高2.5米，墙体厚26</t>
  </si>
  <si>
    <t>防火卷帘门安装</t>
  </si>
  <si>
    <t>宽2.4米高2.5米防火卷帘门安装</t>
  </si>
  <si>
    <t>防火门拆除</t>
  </si>
  <si>
    <t>樘</t>
  </si>
  <si>
    <t>石膏板墙的防火门拆除</t>
  </si>
  <si>
    <t>门洞扩大</t>
  </si>
  <si>
    <t>个</t>
  </si>
  <si>
    <t>单开改双开</t>
  </si>
  <si>
    <t>防火门安装</t>
  </si>
  <si>
    <t>宽2米，高2.5米</t>
  </si>
  <si>
    <t>宽1.6米，高2.2米，砖墙开门洞</t>
  </si>
  <si>
    <t>宽1.6米，高2.5米</t>
  </si>
  <si>
    <t>彩钢板墙</t>
  </si>
  <si>
    <t>50厚彩钢板，皮0.426厚，材料人工费用</t>
  </si>
  <si>
    <t>三</t>
  </si>
  <si>
    <t>气管接入</t>
  </si>
  <si>
    <t>米</t>
  </si>
  <si>
    <t>60镀锌管接入163的镀锌管</t>
  </si>
  <si>
    <t>气管主管道</t>
  </si>
  <si>
    <t>40镀锌管</t>
  </si>
  <si>
    <t>气管分管道</t>
  </si>
  <si>
    <t>25镀锌管</t>
  </si>
  <si>
    <t>快插接头</t>
  </si>
  <si>
    <t>开关</t>
  </si>
  <si>
    <t>25球阀</t>
  </si>
  <si>
    <t>高空车</t>
  </si>
  <si>
    <t>气管安装使用</t>
  </si>
  <si>
    <t>四</t>
  </si>
  <si>
    <t>监控、消防</t>
  </si>
  <si>
    <t>拆消防箱</t>
  </si>
  <si>
    <t>隔墙后增加的消防箱，拆墙后需要拆除</t>
  </si>
  <si>
    <t>消防放水</t>
  </si>
  <si>
    <t>放水费用</t>
  </si>
  <si>
    <t>200万像素，大华监控</t>
  </si>
  <si>
    <t>网线</t>
  </si>
  <si>
    <t>线管</t>
  </si>
  <si>
    <t>交换机</t>
  </si>
  <si>
    <t>主机</t>
  </si>
  <si>
    <t>硬盘</t>
  </si>
  <si>
    <t>要求存储60天</t>
  </si>
  <si>
    <t>显示器</t>
  </si>
  <si>
    <t>税金</t>
  </si>
  <si>
    <t>总计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</si>
</sst>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 "/>
    <numFmt numFmtId="178" formatCode="0.00_);[Red]\(0.00\)"/>
  </numFmts>
  <fonts count="3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ajor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name val="楷体_GB2312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5117038483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25" borderId="10" applyNumberFormat="0" applyAlignment="0" applyProtection="0">
      <alignment vertical="center"/>
    </xf>
    <xf numFmtId="0" fontId="30" fillId="25" borderId="6" applyNumberFormat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77" fontId="4" fillId="3" borderId="3" xfId="0" applyNumberFormat="1" applyFont="1" applyFill="1" applyBorder="1" applyAlignment="1">
      <alignment horizontal="center" vertical="center" wrapText="1"/>
    </xf>
    <xf numFmtId="177" fontId="4" fillId="3" borderId="4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/>
    </xf>
    <xf numFmtId="7" fontId="7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7" fontId="11" fillId="0" borderId="0" xfId="0" applyNumberFormat="1" applyFont="1" applyFill="1" applyBorder="1" applyAlignment="1" applyProtection="1">
      <alignment vertical="center"/>
    </xf>
    <xf numFmtId="177" fontId="11" fillId="0" borderId="0" xfId="0" applyNumberFormat="1" applyFont="1" applyFill="1" applyBorder="1" applyAlignment="1" applyProtection="1">
      <alignment horizontal="left" vertical="center"/>
    </xf>
    <xf numFmtId="177" fontId="11" fillId="0" borderId="0" xfId="0" applyNumberFormat="1" applyFont="1" applyFill="1" applyBorder="1" applyAlignment="1" applyProtection="1">
      <alignment horizontal="center" vertical="center"/>
    </xf>
    <xf numFmtId="177" fontId="11" fillId="0" borderId="0" xfId="0" applyNumberFormat="1" applyFont="1" applyFill="1" applyBorder="1" applyAlignment="1" applyProtection="1">
      <alignment horizontal="left" vertical="center" wrapText="1"/>
    </xf>
    <xf numFmtId="177" fontId="11" fillId="0" borderId="0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8" fontId="16" fillId="3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FBFBF"/>
      <color rgb="00339966"/>
      <color rgb="0092D050"/>
      <color rgb="00FFFF00"/>
      <color rgb="00FFFFFF"/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511;&#32929;&#21271;&#22836;&#26449;&#25237;&#26631;&#36164;&#26009;\&#25307;&#26631;&#25991;&#20214;\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—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A1" sqref="A1:C1"/>
    </sheetView>
  </sheetViews>
  <sheetFormatPr defaultColWidth="8.89814814814815" defaultRowHeight="14.4" outlineLevelCol="2"/>
  <cols>
    <col min="2" max="2" width="29.3055555555556" customWidth="1"/>
    <col min="3" max="3" width="34.4537037037037" customWidth="1"/>
  </cols>
  <sheetData>
    <row r="1" ht="20.4" spans="1:3">
      <c r="A1" s="35" t="s">
        <v>0</v>
      </c>
      <c r="B1" s="36"/>
      <c r="C1" s="35"/>
    </row>
    <row r="2" ht="20.4" spans="1:3">
      <c r="A2" s="37" t="s">
        <v>1</v>
      </c>
      <c r="B2" s="38"/>
      <c r="C2" s="39"/>
    </row>
    <row r="3" ht="20.4" spans="1:3">
      <c r="A3" s="40" t="s">
        <v>2</v>
      </c>
      <c r="B3" s="40"/>
      <c r="C3" s="41"/>
    </row>
    <row r="4" ht="20.4" spans="1:3">
      <c r="A4" s="42" t="s">
        <v>3</v>
      </c>
      <c r="B4" s="43" t="s">
        <v>4</v>
      </c>
      <c r="C4" s="44" t="s">
        <v>5</v>
      </c>
    </row>
    <row r="5" ht="20.4" spans="1:3">
      <c r="A5" s="42">
        <v>1</v>
      </c>
      <c r="B5" s="45" t="s">
        <v>6</v>
      </c>
      <c r="C5" s="44"/>
    </row>
    <row r="6" ht="20.4" spans="1:3">
      <c r="A6" s="46">
        <v>2</v>
      </c>
      <c r="B6" s="45" t="s">
        <v>7</v>
      </c>
      <c r="C6" s="47"/>
    </row>
    <row r="7" ht="20.4" spans="1:3">
      <c r="A7" s="42">
        <v>3</v>
      </c>
      <c r="B7" s="45" t="s">
        <v>8</v>
      </c>
      <c r="C7" s="47"/>
    </row>
    <row r="8" ht="20.4" spans="1:3">
      <c r="A8" s="46">
        <v>4</v>
      </c>
      <c r="B8" s="45" t="s">
        <v>9</v>
      </c>
      <c r="C8" s="47"/>
    </row>
    <row r="9" ht="20.4" spans="1:3">
      <c r="A9" s="42">
        <v>9</v>
      </c>
      <c r="B9" s="48" t="s">
        <v>10</v>
      </c>
      <c r="C9" s="47"/>
    </row>
    <row r="10" ht="20.4" spans="1:3">
      <c r="A10" s="46">
        <v>10</v>
      </c>
      <c r="B10" s="48" t="s">
        <v>11</v>
      </c>
      <c r="C10" s="47"/>
    </row>
    <row r="11" ht="20.4" spans="1:3">
      <c r="A11" s="42">
        <v>11</v>
      </c>
      <c r="B11" s="48" t="s">
        <v>12</v>
      </c>
      <c r="C11" s="47">
        <f>SUM(C9:C10)</f>
        <v>0</v>
      </c>
    </row>
  </sheetData>
  <mergeCells count="3">
    <mergeCell ref="A1:C1"/>
    <mergeCell ref="A2:C2"/>
    <mergeCell ref="A3:C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view="pageBreakPreview" zoomScale="85" zoomScaleNormal="70" zoomScaleSheetLayoutView="85" topLeftCell="A16" workbookViewId="0">
      <selection activeCell="B31" sqref="B31:G31"/>
    </sheetView>
  </sheetViews>
  <sheetFormatPr defaultColWidth="9" defaultRowHeight="14.4" outlineLevelCol="6"/>
  <cols>
    <col min="1" max="1" width="7.75" style="1" customWidth="1"/>
    <col min="2" max="2" width="21.5648148148148" style="1" customWidth="1"/>
    <col min="3" max="3" width="8.5" style="1" customWidth="1"/>
    <col min="4" max="4" width="16.3425925925926" style="1" customWidth="1"/>
    <col min="5" max="5" width="13.9259259259259" style="2" customWidth="1"/>
    <col min="6" max="6" width="23.287037037037" style="2" customWidth="1"/>
    <col min="7" max="7" width="67.3055555555556" style="1" customWidth="1"/>
    <col min="8" max="16384" width="9" style="1"/>
  </cols>
  <sheetData>
    <row r="1" ht="39" customHeight="1" spans="1:7">
      <c r="A1" s="3" t="s">
        <v>13</v>
      </c>
      <c r="B1" s="3"/>
      <c r="C1" s="3"/>
      <c r="D1" s="3"/>
      <c r="E1" s="3"/>
      <c r="F1" s="3"/>
      <c r="G1" s="3"/>
    </row>
    <row r="2" ht="17.4" spans="1:7">
      <c r="A2" s="4" t="s">
        <v>3</v>
      </c>
      <c r="B2" s="5"/>
      <c r="C2" s="5" t="s">
        <v>14</v>
      </c>
      <c r="D2" s="4" t="s">
        <v>15</v>
      </c>
      <c r="E2" s="5" t="s">
        <v>16</v>
      </c>
      <c r="F2" s="5" t="s">
        <v>17</v>
      </c>
      <c r="G2" s="5" t="s">
        <v>18</v>
      </c>
    </row>
    <row r="3" ht="25.8" spans="1:7">
      <c r="A3" s="6" t="s">
        <v>19</v>
      </c>
      <c r="B3" s="7" t="s">
        <v>6</v>
      </c>
      <c r="C3" s="8"/>
      <c r="D3" s="8"/>
      <c r="E3" s="8"/>
      <c r="F3" s="8"/>
      <c r="G3" s="9"/>
    </row>
    <row r="4" ht="19" customHeight="1" spans="1:7">
      <c r="A4" s="10">
        <v>1</v>
      </c>
      <c r="B4" s="11" t="s">
        <v>20</v>
      </c>
      <c r="C4" s="11" t="s">
        <v>21</v>
      </c>
      <c r="D4" s="12">
        <v>2160</v>
      </c>
      <c r="E4" s="13"/>
      <c r="F4" s="13">
        <f>D4*E4</f>
        <v>0</v>
      </c>
      <c r="G4" s="14" t="s">
        <v>22</v>
      </c>
    </row>
    <row r="5" ht="19" customHeight="1" spans="1:7">
      <c r="A5" s="10">
        <v>2</v>
      </c>
      <c r="B5" s="11" t="s">
        <v>23</v>
      </c>
      <c r="C5" s="11" t="s">
        <v>21</v>
      </c>
      <c r="D5" s="12">
        <v>29.5</v>
      </c>
      <c r="E5" s="13"/>
      <c r="F5" s="13">
        <f>D5*E5</f>
        <v>0</v>
      </c>
      <c r="G5" s="14" t="s">
        <v>24</v>
      </c>
    </row>
    <row r="6" ht="21" customHeight="1" spans="1:7">
      <c r="A6" s="10">
        <v>3</v>
      </c>
      <c r="B6" s="11" t="s">
        <v>25</v>
      </c>
      <c r="C6" s="11" t="s">
        <v>21</v>
      </c>
      <c r="D6" s="12">
        <v>190</v>
      </c>
      <c r="E6" s="13"/>
      <c r="F6" s="13">
        <f>D6*E6</f>
        <v>0</v>
      </c>
      <c r="G6" s="14" t="s">
        <v>26</v>
      </c>
    </row>
    <row r="7" ht="21" customHeight="1" spans="1:7">
      <c r="A7" s="10">
        <v>4</v>
      </c>
      <c r="B7" s="11" t="s">
        <v>27</v>
      </c>
      <c r="C7" s="11" t="s">
        <v>28</v>
      </c>
      <c r="D7" s="12">
        <v>1</v>
      </c>
      <c r="E7" s="13"/>
      <c r="F7" s="13">
        <f>D7*E7</f>
        <v>0</v>
      </c>
      <c r="G7" s="14" t="s">
        <v>29</v>
      </c>
    </row>
    <row r="8" ht="17.4" spans="1:7">
      <c r="A8" s="10">
        <v>5</v>
      </c>
      <c r="B8" s="15" t="s">
        <v>10</v>
      </c>
      <c r="C8" s="15"/>
      <c r="D8" s="15"/>
      <c r="E8" s="15"/>
      <c r="F8" s="13">
        <f>SUM(F4:F7)</f>
        <v>0</v>
      </c>
      <c r="G8" s="15"/>
    </row>
    <row r="9" ht="25.8" spans="1:7">
      <c r="A9" s="16" t="s">
        <v>30</v>
      </c>
      <c r="B9" s="17" t="s">
        <v>7</v>
      </c>
      <c r="C9" s="18"/>
      <c r="D9" s="18"/>
      <c r="E9" s="18"/>
      <c r="F9" s="18"/>
      <c r="G9" s="19"/>
    </row>
    <row r="10" ht="17.4" spans="1:7">
      <c r="A10" s="16">
        <v>1</v>
      </c>
      <c r="B10" s="20" t="s">
        <v>31</v>
      </c>
      <c r="C10" s="20" t="s">
        <v>21</v>
      </c>
      <c r="D10" s="20">
        <v>7.5</v>
      </c>
      <c r="E10" s="20"/>
      <c r="F10" s="20">
        <f>D10*E10</f>
        <v>0</v>
      </c>
      <c r="G10" s="20" t="s">
        <v>32</v>
      </c>
    </row>
    <row r="11" ht="17.4" spans="1:7">
      <c r="A11" s="16">
        <v>2</v>
      </c>
      <c r="B11" s="20" t="s">
        <v>33</v>
      </c>
      <c r="C11" s="20" t="s">
        <v>21</v>
      </c>
      <c r="D11" s="20">
        <v>7.5</v>
      </c>
      <c r="E11" s="20"/>
      <c r="F11" s="20">
        <f t="shared" ref="F11:F21" si="0">D11*E11</f>
        <v>0</v>
      </c>
      <c r="G11" s="20" t="s">
        <v>34</v>
      </c>
    </row>
    <row r="12" ht="17.4" spans="1:7">
      <c r="A12" s="16">
        <v>3</v>
      </c>
      <c r="B12" s="20" t="s">
        <v>35</v>
      </c>
      <c r="C12" s="20" t="s">
        <v>21</v>
      </c>
      <c r="D12" s="20">
        <v>6</v>
      </c>
      <c r="E12" s="20"/>
      <c r="F12" s="20">
        <f t="shared" si="0"/>
        <v>0</v>
      </c>
      <c r="G12" s="20" t="s">
        <v>36</v>
      </c>
    </row>
    <row r="13" ht="17.4" spans="1:7">
      <c r="A13" s="16">
        <v>4</v>
      </c>
      <c r="B13" s="20" t="s">
        <v>37</v>
      </c>
      <c r="C13" s="20" t="s">
        <v>21</v>
      </c>
      <c r="D13" s="20">
        <v>6</v>
      </c>
      <c r="E13" s="20"/>
      <c r="F13" s="20">
        <f t="shared" si="0"/>
        <v>0</v>
      </c>
      <c r="G13" s="20" t="s">
        <v>38</v>
      </c>
    </row>
    <row r="14" ht="17.4" spans="1:7">
      <c r="A14" s="16">
        <v>5</v>
      </c>
      <c r="B14" s="20" t="s">
        <v>33</v>
      </c>
      <c r="C14" s="20" t="s">
        <v>21</v>
      </c>
      <c r="D14" s="20">
        <v>6</v>
      </c>
      <c r="E14" s="20"/>
      <c r="F14" s="20">
        <f t="shared" si="0"/>
        <v>0</v>
      </c>
      <c r="G14" s="20" t="s">
        <v>38</v>
      </c>
    </row>
    <row r="15" ht="17.4" spans="1:7">
      <c r="A15" s="16">
        <v>6</v>
      </c>
      <c r="B15" s="20" t="s">
        <v>39</v>
      </c>
      <c r="C15" s="20" t="s">
        <v>21</v>
      </c>
      <c r="D15" s="20">
        <v>6</v>
      </c>
      <c r="E15" s="20"/>
      <c r="F15" s="20">
        <f t="shared" si="0"/>
        <v>0</v>
      </c>
      <c r="G15" s="20" t="s">
        <v>40</v>
      </c>
    </row>
    <row r="16" ht="17.4" spans="1:7">
      <c r="A16" s="16">
        <v>7</v>
      </c>
      <c r="B16" s="20" t="s">
        <v>41</v>
      </c>
      <c r="C16" s="20" t="s">
        <v>42</v>
      </c>
      <c r="D16" s="20">
        <v>10</v>
      </c>
      <c r="E16" s="20"/>
      <c r="F16" s="20">
        <f t="shared" si="0"/>
        <v>0</v>
      </c>
      <c r="G16" s="20" t="s">
        <v>43</v>
      </c>
    </row>
    <row r="17" ht="17.4" spans="1:7">
      <c r="A17" s="16">
        <v>8</v>
      </c>
      <c r="B17" s="20" t="s">
        <v>44</v>
      </c>
      <c r="C17" s="20" t="s">
        <v>45</v>
      </c>
      <c r="D17" s="20">
        <v>1</v>
      </c>
      <c r="E17" s="20"/>
      <c r="F17" s="20">
        <f t="shared" si="0"/>
        <v>0</v>
      </c>
      <c r="G17" s="20" t="s">
        <v>46</v>
      </c>
    </row>
    <row r="18" ht="17.4" spans="1:7">
      <c r="A18" s="16">
        <v>9</v>
      </c>
      <c r="B18" s="20" t="s">
        <v>47</v>
      </c>
      <c r="C18" s="20" t="s">
        <v>42</v>
      </c>
      <c r="D18" s="20">
        <v>2</v>
      </c>
      <c r="E18" s="20"/>
      <c r="F18" s="20">
        <f t="shared" si="0"/>
        <v>0</v>
      </c>
      <c r="G18" s="20" t="s">
        <v>48</v>
      </c>
    </row>
    <row r="19" ht="17.4" spans="1:7">
      <c r="A19" s="16">
        <v>10</v>
      </c>
      <c r="B19" s="20" t="s">
        <v>33</v>
      </c>
      <c r="C19" s="20" t="s">
        <v>21</v>
      </c>
      <c r="D19" s="20">
        <v>3.52</v>
      </c>
      <c r="E19" s="20"/>
      <c r="F19" s="20">
        <f t="shared" si="0"/>
        <v>0</v>
      </c>
      <c r="G19" s="20" t="s">
        <v>49</v>
      </c>
    </row>
    <row r="20" ht="17.4" spans="1:7">
      <c r="A20" s="16">
        <v>11</v>
      </c>
      <c r="B20" s="20" t="s">
        <v>47</v>
      </c>
      <c r="C20" s="20" t="s">
        <v>21</v>
      </c>
      <c r="D20" s="20">
        <v>4</v>
      </c>
      <c r="E20" s="20"/>
      <c r="F20" s="20">
        <f t="shared" si="0"/>
        <v>0</v>
      </c>
      <c r="G20" s="20" t="s">
        <v>50</v>
      </c>
    </row>
    <row r="21" ht="17.4" spans="1:7">
      <c r="A21" s="16">
        <v>12</v>
      </c>
      <c r="B21" s="20" t="s">
        <v>51</v>
      </c>
      <c r="C21" s="20" t="s">
        <v>21</v>
      </c>
      <c r="D21" s="20">
        <v>14.7</v>
      </c>
      <c r="E21" s="20"/>
      <c r="F21" s="20">
        <f t="shared" si="0"/>
        <v>0</v>
      </c>
      <c r="G21" s="20" t="s">
        <v>52</v>
      </c>
    </row>
    <row r="22" ht="17.4" spans="1:7">
      <c r="A22" s="16">
        <v>13</v>
      </c>
      <c r="B22" s="20" t="s">
        <v>10</v>
      </c>
      <c r="C22" s="20"/>
      <c r="D22" s="20"/>
      <c r="E22" s="20"/>
      <c r="F22" s="20">
        <f>SUM(F10:F21)</f>
        <v>0</v>
      </c>
      <c r="G22" s="20"/>
    </row>
    <row r="23" ht="28.2" spans="1:7">
      <c r="A23" s="16" t="s">
        <v>53</v>
      </c>
      <c r="B23" s="21" t="s">
        <v>8</v>
      </c>
      <c r="C23" s="22"/>
      <c r="D23" s="22"/>
      <c r="E23" s="22"/>
      <c r="F23" s="22"/>
      <c r="G23" s="23"/>
    </row>
    <row r="24" ht="17.4" spans="1:7">
      <c r="A24" s="16">
        <v>1</v>
      </c>
      <c r="B24" s="20" t="s">
        <v>54</v>
      </c>
      <c r="C24" s="20" t="s">
        <v>55</v>
      </c>
      <c r="D24" s="20">
        <v>19.5</v>
      </c>
      <c r="E24" s="20"/>
      <c r="F24" s="24">
        <f t="shared" ref="F24:F29" si="1">D24*E24</f>
        <v>0</v>
      </c>
      <c r="G24" s="20" t="s">
        <v>56</v>
      </c>
    </row>
    <row r="25" ht="17.4" spans="1:7">
      <c r="A25" s="16">
        <v>2</v>
      </c>
      <c r="B25" s="20" t="s">
        <v>57</v>
      </c>
      <c r="C25" s="20" t="s">
        <v>55</v>
      </c>
      <c r="D25" s="20">
        <v>210</v>
      </c>
      <c r="E25" s="20"/>
      <c r="F25" s="24">
        <f t="shared" si="1"/>
        <v>0</v>
      </c>
      <c r="G25" s="20" t="s">
        <v>58</v>
      </c>
    </row>
    <row r="26" ht="17.4" spans="1:7">
      <c r="A26" s="16">
        <v>3</v>
      </c>
      <c r="B26" s="20" t="s">
        <v>59</v>
      </c>
      <c r="C26" s="20" t="s">
        <v>55</v>
      </c>
      <c r="D26" s="25">
        <v>40</v>
      </c>
      <c r="E26" s="20"/>
      <c r="F26" s="24">
        <f t="shared" si="1"/>
        <v>0</v>
      </c>
      <c r="G26" s="26" t="s">
        <v>60</v>
      </c>
    </row>
    <row r="27" ht="17.4" spans="1:7">
      <c r="A27" s="16">
        <v>4</v>
      </c>
      <c r="B27" s="20" t="s">
        <v>61</v>
      </c>
      <c r="C27" s="20" t="s">
        <v>45</v>
      </c>
      <c r="D27" s="25">
        <v>48</v>
      </c>
      <c r="E27" s="20"/>
      <c r="F27" s="24">
        <f t="shared" si="1"/>
        <v>0</v>
      </c>
      <c r="G27" s="26"/>
    </row>
    <row r="28" ht="17.4" spans="1:7">
      <c r="A28" s="16">
        <v>5</v>
      </c>
      <c r="B28" s="20" t="s">
        <v>62</v>
      </c>
      <c r="C28" s="20" t="s">
        <v>45</v>
      </c>
      <c r="D28" s="25">
        <v>48</v>
      </c>
      <c r="E28" s="20"/>
      <c r="F28" s="24">
        <f t="shared" si="1"/>
        <v>0</v>
      </c>
      <c r="G28" s="26" t="s">
        <v>63</v>
      </c>
    </row>
    <row r="29" ht="17.4" spans="1:7">
      <c r="A29" s="16">
        <v>6</v>
      </c>
      <c r="B29" s="20" t="s">
        <v>64</v>
      </c>
      <c r="C29" s="20" t="s">
        <v>28</v>
      </c>
      <c r="D29" s="25">
        <v>1</v>
      </c>
      <c r="E29" s="20"/>
      <c r="F29" s="24">
        <f t="shared" si="1"/>
        <v>0</v>
      </c>
      <c r="G29" s="26" t="s">
        <v>65</v>
      </c>
    </row>
    <row r="30" ht="17.4" spans="1:7">
      <c r="A30" s="16">
        <v>7</v>
      </c>
      <c r="B30" s="20" t="s">
        <v>10</v>
      </c>
      <c r="C30" s="20"/>
      <c r="D30" s="25"/>
      <c r="E30" s="20"/>
      <c r="F30" s="24">
        <f>SUM(F24:F29)</f>
        <v>0</v>
      </c>
      <c r="G30" s="26"/>
    </row>
    <row r="31" ht="20.4" spans="1:7">
      <c r="A31" s="27" t="s">
        <v>66</v>
      </c>
      <c r="B31" s="28" t="s">
        <v>67</v>
      </c>
      <c r="C31" s="29"/>
      <c r="D31" s="29"/>
      <c r="E31" s="29"/>
      <c r="F31" s="29"/>
      <c r="G31" s="30"/>
    </row>
    <row r="32" ht="17.4" spans="1:7">
      <c r="A32" s="16">
        <v>1</v>
      </c>
      <c r="B32" s="20" t="s">
        <v>68</v>
      </c>
      <c r="C32" s="20" t="s">
        <v>45</v>
      </c>
      <c r="D32" s="25">
        <v>6</v>
      </c>
      <c r="E32" s="20"/>
      <c r="F32" s="24">
        <f t="shared" ref="F32:F40" si="2">D32*E32</f>
        <v>0</v>
      </c>
      <c r="G32" s="26" t="s">
        <v>69</v>
      </c>
    </row>
    <row r="33" ht="17.4" spans="1:7">
      <c r="A33" s="16">
        <v>2</v>
      </c>
      <c r="B33" s="20" t="s">
        <v>70</v>
      </c>
      <c r="C33" s="20" t="s">
        <v>45</v>
      </c>
      <c r="D33" s="25">
        <v>1</v>
      </c>
      <c r="E33" s="20"/>
      <c r="F33" s="24">
        <f t="shared" si="2"/>
        <v>0</v>
      </c>
      <c r="G33" s="26" t="s">
        <v>71</v>
      </c>
    </row>
    <row r="34" ht="24" customHeight="1" spans="1:7">
      <c r="A34" s="16">
        <v>3</v>
      </c>
      <c r="B34" s="20" t="s">
        <v>9</v>
      </c>
      <c r="C34" s="20" t="s">
        <v>45</v>
      </c>
      <c r="D34" s="25">
        <v>26</v>
      </c>
      <c r="E34" s="20"/>
      <c r="F34" s="24">
        <f t="shared" si="2"/>
        <v>0</v>
      </c>
      <c r="G34" s="26" t="s">
        <v>72</v>
      </c>
    </row>
    <row r="35" ht="24" customHeight="1" spans="1:7">
      <c r="A35" s="16">
        <v>4</v>
      </c>
      <c r="B35" s="20" t="s">
        <v>73</v>
      </c>
      <c r="C35" s="20" t="s">
        <v>55</v>
      </c>
      <c r="D35" s="25">
        <v>500</v>
      </c>
      <c r="E35" s="20"/>
      <c r="F35" s="24">
        <f t="shared" si="2"/>
        <v>0</v>
      </c>
      <c r="G35" s="26"/>
    </row>
    <row r="36" ht="24" customHeight="1" spans="1:7">
      <c r="A36" s="16">
        <v>5</v>
      </c>
      <c r="B36" s="20" t="s">
        <v>74</v>
      </c>
      <c r="C36" s="20" t="s">
        <v>55</v>
      </c>
      <c r="D36" s="25">
        <v>500</v>
      </c>
      <c r="E36" s="20"/>
      <c r="F36" s="24">
        <f t="shared" si="2"/>
        <v>0</v>
      </c>
      <c r="G36" s="26"/>
    </row>
    <row r="37" ht="17.4" spans="1:7">
      <c r="A37" s="16">
        <v>6</v>
      </c>
      <c r="B37" s="20" t="s">
        <v>75</v>
      </c>
      <c r="C37" s="20" t="s">
        <v>45</v>
      </c>
      <c r="D37" s="25">
        <v>1</v>
      </c>
      <c r="E37" s="20"/>
      <c r="F37" s="24">
        <f t="shared" si="2"/>
        <v>0</v>
      </c>
      <c r="G37" s="26"/>
    </row>
    <row r="38" ht="17.4" spans="1:7">
      <c r="A38" s="16">
        <v>7</v>
      </c>
      <c r="B38" s="20" t="s">
        <v>76</v>
      </c>
      <c r="C38" s="20" t="s">
        <v>45</v>
      </c>
      <c r="D38" s="25">
        <v>1</v>
      </c>
      <c r="E38" s="20"/>
      <c r="F38" s="24">
        <f t="shared" si="2"/>
        <v>0</v>
      </c>
      <c r="G38" s="26"/>
    </row>
    <row r="39" ht="17.4" spans="1:7">
      <c r="A39" s="16">
        <v>8</v>
      </c>
      <c r="B39" s="20" t="s">
        <v>77</v>
      </c>
      <c r="C39" s="20" t="s">
        <v>45</v>
      </c>
      <c r="D39" s="25">
        <v>5</v>
      </c>
      <c r="E39" s="20"/>
      <c r="F39" s="24">
        <f t="shared" si="2"/>
        <v>0</v>
      </c>
      <c r="G39" s="26" t="s">
        <v>78</v>
      </c>
    </row>
    <row r="40" ht="17.4" spans="1:7">
      <c r="A40" s="16">
        <v>9</v>
      </c>
      <c r="B40" s="20" t="s">
        <v>79</v>
      </c>
      <c r="C40" s="20" t="s">
        <v>45</v>
      </c>
      <c r="D40" s="25">
        <v>1</v>
      </c>
      <c r="E40" s="20"/>
      <c r="F40" s="24">
        <f t="shared" si="2"/>
        <v>0</v>
      </c>
      <c r="G40" s="26"/>
    </row>
    <row r="41" ht="17.4" spans="1:7">
      <c r="A41" s="16">
        <v>10</v>
      </c>
      <c r="B41" s="20" t="s">
        <v>10</v>
      </c>
      <c r="C41" s="20"/>
      <c r="D41" s="25"/>
      <c r="E41" s="20"/>
      <c r="F41" s="24">
        <f>SUM(F32:F40)</f>
        <v>0</v>
      </c>
      <c r="G41" s="26"/>
    </row>
    <row r="42" ht="17.4" spans="1:7">
      <c r="A42" s="31"/>
      <c r="B42" s="32"/>
      <c r="C42" s="32"/>
      <c r="D42" s="32" t="s">
        <v>12</v>
      </c>
      <c r="E42" s="33"/>
      <c r="F42" s="34">
        <f>F8+F22+F30+F41</f>
        <v>0</v>
      </c>
      <c r="G42" s="33"/>
    </row>
    <row r="43" ht="17.4" spans="1:7">
      <c r="A43" s="31"/>
      <c r="B43" s="32"/>
      <c r="C43" s="32"/>
      <c r="D43" s="32" t="s">
        <v>80</v>
      </c>
      <c r="E43" s="32"/>
      <c r="F43" s="34">
        <f>F42*0.03</f>
        <v>0</v>
      </c>
      <c r="G43" s="32"/>
    </row>
    <row r="44" ht="17.4" spans="1:7">
      <c r="A44" s="31"/>
      <c r="B44" s="32"/>
      <c r="C44" s="32"/>
      <c r="D44" s="32" t="s">
        <v>81</v>
      </c>
      <c r="E44" s="32"/>
      <c r="F44" s="34">
        <f>SUM(F42:F43)</f>
        <v>0</v>
      </c>
      <c r="G44" s="32"/>
    </row>
  </sheetData>
  <autoFilter ref="A1:G44">
    <extLst/>
  </autoFilter>
  <mergeCells count="6">
    <mergeCell ref="A1:G1"/>
    <mergeCell ref="B3:G3"/>
    <mergeCell ref="B8:D8"/>
    <mergeCell ref="B9:G9"/>
    <mergeCell ref="B23:G23"/>
    <mergeCell ref="B31:G31"/>
  </mergeCells>
  <pageMargins left="0.511805555555556" right="0.354166666666667" top="0.432638888888889" bottom="0.275" header="0.314583333333333" footer="0.196527777777778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总价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xiexl201648</dc:creator>
  <cp:lastModifiedBy>houy116726</cp:lastModifiedBy>
  <dcterms:created xsi:type="dcterms:W3CDTF">2022-09-19T10:12:00Z</dcterms:created>
  <dcterms:modified xsi:type="dcterms:W3CDTF">2026-06-12T12:17:35Z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E841838D4D074C6D9DACF7E79B1BAA3B_13</vt:lpwstr>
  </property>
  <property fmtid="{D5CDD505-2E9C-101B-9397-08002B2CF9AE}" pid="3" name="KSOProductBuildVer">
    <vt:lpwstr>2052-11.1.0.10314</vt:lpwstr>
  </property>
  <property fmtid="{D5CDD505-2E9C-101B-9397-08002B2CF9AE}" pid="4" name="CalculationRule">
    <vt:i4>0</vt:i4>
  </property>
</Properties>
</file>